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125" windowHeight="12540"/>
  </bookViews>
  <sheets>
    <sheet name="Sheet1" sheetId="2" r:id="rId1"/>
    <sheet name="Sheet2" sheetId="3" r:id="rId2"/>
  </sheets>
  <definedNames>
    <definedName name="_xlnm._FilterDatabase" localSheetId="0" hidden="1">Sheet1!$A$3:$M$3</definedName>
    <definedName name="_xlnm.Print_Titles" localSheetId="0">Sheet1!$3:$3</definedName>
  </definedNames>
  <calcPr calcId="125725"/>
</workbook>
</file>

<file path=xl/calcChain.xml><?xml version="1.0" encoding="utf-8"?>
<calcChain xmlns="http://schemas.openxmlformats.org/spreadsheetml/2006/main">
  <c r="T3" i="3"/>
  <c r="U3" s="1"/>
  <c r="P3"/>
  <c r="J59" i="2"/>
  <c r="J58"/>
  <c r="J56"/>
  <c r="J47"/>
  <c r="J46"/>
</calcChain>
</file>

<file path=xl/sharedStrings.xml><?xml version="1.0" encoding="utf-8"?>
<sst xmlns="http://schemas.openxmlformats.org/spreadsheetml/2006/main" count="441" uniqueCount="144">
  <si>
    <t>2022年包头市昆都仑区事业单位公开招聘面试人员名单及总成绩排名</t>
  </si>
  <si>
    <t>序号</t>
  </si>
  <si>
    <t>报考部门</t>
  </si>
  <si>
    <t>报考岗位</t>
  </si>
  <si>
    <t>招聘数量</t>
  </si>
  <si>
    <t>考试姓名</t>
  </si>
  <si>
    <t>性别</t>
  </si>
  <si>
    <t>民族</t>
  </si>
  <si>
    <t>准考证号</t>
  </si>
  <si>
    <t>身份证号</t>
  </si>
  <si>
    <t>电话</t>
  </si>
  <si>
    <t>笔试成绩</t>
  </si>
  <si>
    <t>民族加分</t>
  </si>
  <si>
    <t>其他加分</t>
  </si>
  <si>
    <t>笔试总成绩</t>
  </si>
  <si>
    <t>笔试排名情况</t>
  </si>
  <si>
    <t>笔试55%</t>
  </si>
  <si>
    <t>面试考场</t>
  </si>
  <si>
    <t>面试抽签号</t>
  </si>
  <si>
    <t>面试成绩</t>
  </si>
  <si>
    <t>面试45%</t>
  </si>
  <si>
    <t>总成绩</t>
  </si>
  <si>
    <t>总排名</t>
  </si>
  <si>
    <t>昆都仑区统一战线联络服务中心（昆都仑召保护中心）</t>
  </si>
  <si>
    <r>
      <rPr>
        <sz val="11"/>
        <color indexed="8"/>
        <rFont val="宋体"/>
        <charset val="134"/>
      </rPr>
      <t>办公综合</t>
    </r>
    <r>
      <rPr>
        <sz val="11"/>
        <color indexed="8"/>
        <rFont val="Times New Roman"/>
      </rPr>
      <t>1</t>
    </r>
  </si>
  <si>
    <t>男</t>
  </si>
  <si>
    <t>汉族</t>
  </si>
  <si>
    <t>221010302301</t>
  </si>
  <si>
    <t>0</t>
  </si>
  <si>
    <r>
      <rPr>
        <sz val="11"/>
        <color indexed="8"/>
        <rFont val="宋体"/>
        <charset val="134"/>
      </rPr>
      <t>办公综合</t>
    </r>
    <r>
      <rPr>
        <sz val="11"/>
        <color indexed="8"/>
        <rFont val="Times New Roman"/>
      </rPr>
      <t>2</t>
    </r>
    <r>
      <rPr>
        <sz val="11"/>
        <color indexed="8"/>
        <rFont val="宋体"/>
        <charset val="134"/>
      </rPr>
      <t>（服务基层项目人员和大学生退役士兵定向岗位）</t>
    </r>
  </si>
  <si>
    <t>221010103529</t>
  </si>
  <si>
    <t>蒙古族</t>
  </si>
  <si>
    <t>昆都仑区巡察工作数据中心</t>
  </si>
  <si>
    <t>文秘综合</t>
  </si>
  <si>
    <t>221010202320</t>
  </si>
  <si>
    <t>昆都仑区项目建设服务和社会信用中心</t>
  </si>
  <si>
    <t>办公综合</t>
  </si>
  <si>
    <t>女</t>
  </si>
  <si>
    <t>221010103516</t>
  </si>
  <si>
    <t>昆都仑区民族事务委员会综合保障中心</t>
  </si>
  <si>
    <t>专技人员</t>
  </si>
  <si>
    <t>221010102201</t>
  </si>
  <si>
    <t>昆都仑区司法事务服务中心</t>
  </si>
  <si>
    <t>221010200204</t>
  </si>
  <si>
    <t>昆都仑区行政审批服务中心</t>
  </si>
  <si>
    <r>
      <rPr>
        <sz val="11"/>
        <color indexed="8"/>
        <rFont val="宋体"/>
        <charset val="134"/>
      </rPr>
      <t>科员</t>
    </r>
    <r>
      <rPr>
        <sz val="11"/>
        <color indexed="8"/>
        <rFont val="Times New Roman"/>
      </rPr>
      <t>(</t>
    </r>
    <r>
      <rPr>
        <sz val="11"/>
        <color indexed="8"/>
        <rFont val="宋体"/>
        <charset val="134"/>
      </rPr>
      <t>服务基层项目人员和大学生退役士兵定向岗位</t>
    </r>
    <r>
      <rPr>
        <sz val="11"/>
        <color indexed="8"/>
        <rFont val="Times New Roman"/>
      </rPr>
      <t>)</t>
    </r>
  </si>
  <si>
    <t>221010103725</t>
  </si>
  <si>
    <t>昆都仑区园林绿化事业发展中心</t>
  </si>
  <si>
    <t>221010107805</t>
  </si>
  <si>
    <t>昆都仑区疾病预防控制中心</t>
  </si>
  <si>
    <t>公共卫生事业管理</t>
  </si>
  <si>
    <t>221010103326</t>
  </si>
  <si>
    <t>221010108823</t>
  </si>
  <si>
    <r>
      <rPr>
        <sz val="11"/>
        <color indexed="8"/>
        <rFont val="宋体"/>
        <charset val="134"/>
      </rPr>
      <t>办公综合</t>
    </r>
    <r>
      <rPr>
        <sz val="11"/>
        <color indexed="8"/>
        <rFont val="Times New Roman"/>
      </rPr>
      <t>1</t>
    </r>
    <r>
      <rPr>
        <sz val="11"/>
        <color indexed="8"/>
        <rFont val="宋体"/>
        <charset val="134"/>
      </rPr>
      <t>（服务基层项目人员和大学生退役士兵定向岗位）</t>
    </r>
  </si>
  <si>
    <t>221010107325</t>
  </si>
  <si>
    <t>回族</t>
  </si>
  <si>
    <t>221010202328</t>
  </si>
  <si>
    <t>221010108406</t>
  </si>
  <si>
    <t>221010105102</t>
  </si>
  <si>
    <r>
      <rPr>
        <sz val="11"/>
        <color indexed="8"/>
        <rFont val="宋体"/>
        <charset val="134"/>
      </rPr>
      <t>人力资源管理</t>
    </r>
    <r>
      <rPr>
        <sz val="11"/>
        <color indexed="8"/>
        <rFont val="Times New Roman"/>
      </rPr>
      <t>(</t>
    </r>
    <r>
      <rPr>
        <sz val="11"/>
        <color indexed="8"/>
        <rFont val="宋体"/>
        <charset val="134"/>
      </rPr>
      <t>服务基层项目人员和大学生退役士兵定向岗位</t>
    </r>
    <r>
      <rPr>
        <sz val="11"/>
        <color indexed="8"/>
        <rFont val="Times New Roman"/>
      </rPr>
      <t>)</t>
    </r>
  </si>
  <si>
    <t>221010201006</t>
  </si>
  <si>
    <t>221010105030</t>
  </si>
  <si>
    <t>昆都仑区机关事务服务中心</t>
  </si>
  <si>
    <r>
      <rPr>
        <sz val="11"/>
        <color indexed="8"/>
        <rFont val="宋体"/>
        <charset val="134"/>
      </rPr>
      <t>专技人员</t>
    </r>
    <r>
      <rPr>
        <sz val="11"/>
        <color indexed="8"/>
        <rFont val="Times New Roman"/>
      </rPr>
      <t>1</t>
    </r>
  </si>
  <si>
    <t>221010108804</t>
  </si>
  <si>
    <r>
      <rPr>
        <sz val="11"/>
        <color indexed="8"/>
        <rFont val="宋体"/>
        <charset val="134"/>
      </rPr>
      <t>专技人员</t>
    </r>
    <r>
      <rPr>
        <sz val="11"/>
        <color indexed="8"/>
        <rFont val="Times New Roman"/>
      </rPr>
      <t>2</t>
    </r>
    <r>
      <rPr>
        <sz val="11"/>
        <color indexed="8"/>
        <rFont val="宋体"/>
        <charset val="134"/>
      </rPr>
      <t>（服务基层项目人员和大学生退役士兵定向岗位）</t>
    </r>
  </si>
  <si>
    <t>221010301910</t>
  </si>
  <si>
    <t>办公综合（服务基层项目人员和大学生退役士兵定向岗位）</t>
  </si>
  <si>
    <t>221010108527</t>
  </si>
  <si>
    <t>昆都仑区卜尔汉图镇综合保障和技术推广中心</t>
  </si>
  <si>
    <t>乌兰计二村主任助理</t>
  </si>
  <si>
    <t>221010106307</t>
  </si>
  <si>
    <t>内蒙古包头金属深加工园区综合事务服务中心</t>
  </si>
  <si>
    <t>专业技术人员（服务基层项目人员和大学生退役士兵定向岗位）</t>
  </si>
  <si>
    <t>221010106024</t>
  </si>
  <si>
    <t>专业技术人员</t>
  </si>
  <si>
    <t>221010108728</t>
  </si>
  <si>
    <t>昆都仑区友谊大街街道党群服务中心</t>
  </si>
  <si>
    <r>
      <rPr>
        <sz val="11"/>
        <color indexed="8"/>
        <rFont val="宋体"/>
        <charset val="134"/>
      </rPr>
      <t>专技人员</t>
    </r>
    <r>
      <rPr>
        <sz val="11"/>
        <color indexed="8"/>
        <rFont val="Times New Roman"/>
      </rPr>
      <t xml:space="preserve"> </t>
    </r>
    <r>
      <rPr>
        <sz val="11"/>
        <color rgb="FF000000"/>
        <rFont val="宋体"/>
        <charset val="134"/>
      </rPr>
      <t>（服务基层项目人员和大学生退役士兵定向岗位）</t>
    </r>
  </si>
  <si>
    <t>221010108325</t>
  </si>
  <si>
    <t>科员（社区工作者、社区党组织书记定向岗位）</t>
  </si>
  <si>
    <t>221010101615</t>
  </si>
  <si>
    <t>昆都仑区昆工路街道党群服务中心</t>
  </si>
  <si>
    <t>专业技术人员（社区工作者、社区党组织书记定向岗位）</t>
  </si>
  <si>
    <t>221010103215</t>
  </si>
  <si>
    <t>专业技术人员 （服务基层项目人员和大学生退役士兵定向岗位）</t>
  </si>
  <si>
    <t>221010105304</t>
  </si>
  <si>
    <t>昆都仑区市府东路街道党群服务中心</t>
  </si>
  <si>
    <r>
      <rPr>
        <sz val="11"/>
        <color indexed="8"/>
        <rFont val="宋体"/>
        <charset val="134"/>
      </rPr>
      <t>专技人员</t>
    </r>
    <r>
      <rPr>
        <sz val="11"/>
        <color indexed="8"/>
        <rFont val="Times New Roman"/>
      </rPr>
      <t xml:space="preserve"> </t>
    </r>
    <r>
      <rPr>
        <sz val="11"/>
        <color indexed="8"/>
        <rFont val="宋体"/>
        <charset val="134"/>
      </rPr>
      <t>（社区工作者、社区党组织书记定向岗位）</t>
    </r>
  </si>
  <si>
    <t>221010109024</t>
  </si>
  <si>
    <r>
      <rPr>
        <sz val="11"/>
        <color indexed="8"/>
        <rFont val="宋体"/>
        <charset val="134"/>
      </rPr>
      <t>专技人员（服务基层项目人员和大学生退役士兵定向岗位）法学（</t>
    </r>
    <r>
      <rPr>
        <sz val="11"/>
        <color indexed="8"/>
        <rFont val="Times New Roman"/>
      </rPr>
      <t>98</t>
    </r>
    <r>
      <rPr>
        <sz val="11"/>
        <color indexed="8"/>
        <rFont val="宋体"/>
        <charset val="134"/>
      </rPr>
      <t>版：</t>
    </r>
    <r>
      <rPr>
        <sz val="11"/>
        <color indexed="8"/>
        <rFont val="Times New Roman"/>
      </rPr>
      <t>030101</t>
    </r>
    <r>
      <rPr>
        <sz val="11"/>
        <color indexed="8"/>
        <rFont val="宋体"/>
        <charset val="134"/>
      </rPr>
      <t>）（</t>
    </r>
    <r>
      <rPr>
        <sz val="11"/>
        <color indexed="8"/>
        <rFont val="Times New Roman"/>
      </rPr>
      <t>2020</t>
    </r>
    <r>
      <rPr>
        <sz val="11"/>
        <color indexed="8"/>
        <rFont val="宋体"/>
        <charset val="134"/>
      </rPr>
      <t>版：</t>
    </r>
    <r>
      <rPr>
        <sz val="11"/>
        <color indexed="8"/>
        <rFont val="Times New Roman"/>
      </rPr>
      <t>030101K</t>
    </r>
    <r>
      <rPr>
        <sz val="11"/>
        <color indexed="8"/>
        <rFont val="宋体"/>
        <charset val="134"/>
      </rPr>
      <t>）、电子信息工程（</t>
    </r>
    <r>
      <rPr>
        <sz val="11"/>
        <color indexed="8"/>
        <rFont val="Times New Roman"/>
      </rPr>
      <t xml:space="preserve">080701 </t>
    </r>
    <r>
      <rPr>
        <sz val="11"/>
        <color indexed="8"/>
        <rFont val="宋体"/>
        <charset val="134"/>
      </rPr>
      <t>）等专业</t>
    </r>
  </si>
  <si>
    <t>221010200616</t>
  </si>
  <si>
    <t>专技人员（服务基层项目人员和大学生退役士兵定向岗位）汉语言文学（050101）、档案学（98版：110502）（2020版：120502）等专业</t>
  </si>
  <si>
    <t>赵连芳</t>
  </si>
  <si>
    <t>221010200127</t>
  </si>
  <si>
    <t>152626199706035128</t>
  </si>
  <si>
    <t>15147168033</t>
  </si>
  <si>
    <t>赵*芳</t>
  </si>
  <si>
    <t>152626********5128</t>
  </si>
  <si>
    <r>
      <rPr>
        <sz val="11"/>
        <color indexed="8"/>
        <rFont val="宋体"/>
        <charset val="134"/>
      </rPr>
      <t>专技人员</t>
    </r>
    <r>
      <rPr>
        <sz val="11"/>
        <color indexed="8"/>
        <rFont val="Times New Roman"/>
      </rPr>
      <t>2</t>
    </r>
  </si>
  <si>
    <t>221010102211</t>
  </si>
  <si>
    <r>
      <rPr>
        <sz val="11"/>
        <color indexed="8"/>
        <rFont val="宋体"/>
        <charset val="134"/>
      </rPr>
      <t>疾病预防控制</t>
    </r>
    <r>
      <rPr>
        <sz val="11"/>
        <color indexed="8"/>
        <rFont val="Times New Roman"/>
      </rPr>
      <t>1</t>
    </r>
  </si>
  <si>
    <t>221020400103</t>
  </si>
  <si>
    <t>221020401830</t>
  </si>
  <si>
    <t>221020402407</t>
  </si>
  <si>
    <r>
      <rPr>
        <sz val="11"/>
        <color indexed="8"/>
        <rFont val="宋体"/>
        <charset val="134"/>
      </rPr>
      <t>疾病预防控制</t>
    </r>
    <r>
      <rPr>
        <sz val="11"/>
        <color indexed="8"/>
        <rFont val="Times New Roman"/>
      </rPr>
      <t>2</t>
    </r>
  </si>
  <si>
    <t>221020401717</t>
  </si>
  <si>
    <t>221020401219</t>
  </si>
  <si>
    <t>221020401322</t>
  </si>
  <si>
    <t>221020400510</t>
  </si>
  <si>
    <t>221020401508</t>
  </si>
  <si>
    <t>221020401702</t>
  </si>
  <si>
    <t>221020400807</t>
  </si>
  <si>
    <t>221020402006</t>
  </si>
  <si>
    <t>221020401101</t>
  </si>
  <si>
    <t>221020402122</t>
  </si>
  <si>
    <r>
      <rPr>
        <sz val="11"/>
        <color rgb="FF000000"/>
        <rFont val="宋体"/>
        <charset val="134"/>
      </rPr>
      <t>疾病预防控制</t>
    </r>
    <r>
      <rPr>
        <sz val="11"/>
        <color rgb="FF000000"/>
        <rFont val="Times New Roman"/>
      </rPr>
      <t>3</t>
    </r>
  </si>
  <si>
    <t>221020401912</t>
  </si>
  <si>
    <t>昆都仑区医院</t>
  </si>
  <si>
    <t>临床护理</t>
  </si>
  <si>
    <t>221020401708</t>
  </si>
  <si>
    <r>
      <rPr>
        <sz val="11"/>
        <color indexed="8"/>
        <rFont val="宋体"/>
        <charset val="134"/>
      </rPr>
      <t>临床护理</t>
    </r>
    <r>
      <rPr>
        <sz val="11"/>
        <color indexed="8"/>
        <rFont val="Times New Roman"/>
      </rPr>
      <t>(</t>
    </r>
    <r>
      <rPr>
        <sz val="11"/>
        <color indexed="8"/>
        <rFont val="宋体"/>
        <charset val="134"/>
      </rPr>
      <t>服务基层项目人员和大学生退役士兵定向岗位</t>
    </r>
    <r>
      <rPr>
        <sz val="11"/>
        <color indexed="8"/>
        <rFont val="Times New Roman"/>
      </rPr>
      <t>)</t>
    </r>
  </si>
  <si>
    <t>221020402005</t>
  </si>
  <si>
    <r>
      <rPr>
        <sz val="11"/>
        <color indexed="8"/>
        <rFont val="宋体"/>
        <charset val="134"/>
      </rPr>
      <t>卫生检验</t>
    </r>
    <r>
      <rPr>
        <sz val="11"/>
        <color indexed="8"/>
        <rFont val="Times New Roman"/>
      </rPr>
      <t>2</t>
    </r>
  </si>
  <si>
    <t>221020400517</t>
  </si>
  <si>
    <t>221020400416</t>
  </si>
  <si>
    <t>221020401001</t>
  </si>
  <si>
    <t>221020402107</t>
  </si>
  <si>
    <t>221020400718</t>
  </si>
  <si>
    <t>满族</t>
  </si>
  <si>
    <t>221020400204</t>
  </si>
  <si>
    <t>221020401808</t>
  </si>
  <si>
    <r>
      <rPr>
        <sz val="11"/>
        <color indexed="8"/>
        <rFont val="宋体"/>
        <charset val="134"/>
      </rPr>
      <t>卫生检验</t>
    </r>
    <r>
      <rPr>
        <sz val="11"/>
        <color indexed="8"/>
        <rFont val="Times New Roman"/>
      </rPr>
      <t>3</t>
    </r>
  </si>
  <si>
    <t>221020401206</t>
  </si>
  <si>
    <t>医学影像学</t>
  </si>
  <si>
    <t>221020400407</t>
  </si>
  <si>
    <t>五官科</t>
  </si>
  <si>
    <t>221020401526</t>
  </si>
  <si>
    <t>医学检验</t>
  </si>
  <si>
    <t>221020400607</t>
  </si>
  <si>
    <t>岗位核减</t>
    <phoneticPr fontId="16" type="noConversion"/>
  </si>
  <si>
    <t>昆都仑区疾病预防控制中心</t>
    <phoneticPr fontId="16" type="noConversion"/>
  </si>
  <si>
    <t>2022年包头市昆都仑区事业单位公开招聘事业单位公开招聘进入体检考察范围人员名单</t>
    <phoneticPr fontId="16" type="noConversion"/>
  </si>
  <si>
    <t>附件1：</t>
    <phoneticPr fontId="16" type="noConversion"/>
  </si>
</sst>
</file>

<file path=xl/styles.xml><?xml version="1.0" encoding="utf-8"?>
<styleSheet xmlns="http://schemas.openxmlformats.org/spreadsheetml/2006/main">
  <numFmts count="1">
    <numFmt numFmtId="176" formatCode="0.00_ "/>
  </numFmts>
  <fonts count="18">
    <font>
      <sz val="11"/>
      <color theme="1"/>
      <name val="宋体"/>
      <charset val="134"/>
      <scheme val="minor"/>
    </font>
    <font>
      <sz val="18"/>
      <color theme="1"/>
      <name val="方正小标宋简体"/>
      <charset val="134"/>
    </font>
    <font>
      <sz val="18"/>
      <name val="方正小标宋简体"/>
      <charset val="134"/>
    </font>
    <font>
      <sz val="11"/>
      <color theme="1"/>
      <name val="黑体"/>
      <charset val="134"/>
    </font>
    <font>
      <sz val="11"/>
      <name val="黑体"/>
      <charset val="134"/>
    </font>
    <font>
      <sz val="11"/>
      <color theme="1"/>
      <name val="Times New Roman"/>
      <family val="1"/>
    </font>
    <font>
      <sz val="11"/>
      <color indexed="8"/>
      <name val="宋体"/>
      <charset val="134"/>
    </font>
    <font>
      <sz val="11"/>
      <name val="宋体"/>
      <charset val="134"/>
    </font>
    <font>
      <sz val="11"/>
      <color indexed="8"/>
      <name val="Times New Roman"/>
    </font>
    <font>
      <sz val="11"/>
      <name val="宋体"/>
      <charset val="134"/>
    </font>
    <font>
      <sz val="12"/>
      <name val="宋体"/>
      <charset val="134"/>
    </font>
    <font>
      <sz val="11"/>
      <name val="Times New Roman"/>
      <family val="1"/>
    </font>
    <font>
      <sz val="11"/>
      <color indexed="8"/>
      <name val="Times New Roman"/>
      <family val="1"/>
    </font>
    <font>
      <sz val="12"/>
      <color rgb="FF333333"/>
      <name val="Arial"/>
      <family val="2"/>
    </font>
    <font>
      <sz val="11"/>
      <color rgb="FF000000"/>
      <name val="宋体"/>
      <charset val="134"/>
    </font>
    <font>
      <sz val="11"/>
      <color rgb="FF000000"/>
      <name val="Times New Roman"/>
    </font>
    <font>
      <sz val="9"/>
      <name val="宋体"/>
      <charset val="134"/>
      <scheme val="minor"/>
    </font>
    <font>
      <sz val="14"/>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s>
  <cellStyleXfs count="1">
    <xf numFmtId="0" fontId="0" fillId="0" borderId="0">
      <alignment vertical="center"/>
    </xf>
  </cellStyleXfs>
  <cellXfs count="35">
    <xf numFmtId="0" fontId="0" fillId="0" borderId="0" xfId="0">
      <alignment vertical="center"/>
    </xf>
    <xf numFmtId="0" fontId="0" fillId="0" borderId="0" xfId="0" applyFont="1" applyFill="1" applyAlignment="1">
      <alignment horizontal="center" vertical="center"/>
    </xf>
    <xf numFmtId="0" fontId="0" fillId="0" borderId="0" xfId="0" applyFill="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wrapText="1"/>
    </xf>
    <xf numFmtId="176" fontId="8" fillId="0" borderId="2"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xf>
    <xf numFmtId="0" fontId="14" fillId="0" borderId="2" xfId="0" applyFont="1" applyFill="1" applyBorder="1" applyAlignment="1" applyProtection="1">
      <alignment horizontal="center" vertical="center" wrapText="1"/>
    </xf>
    <xf numFmtId="0" fontId="0" fillId="2" borderId="4" xfId="0"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5" fillId="2" borderId="3" xfId="0" applyFont="1" applyFill="1" applyBorder="1" applyAlignment="1">
      <alignment horizontal="center" vertical="center"/>
    </xf>
    <xf numFmtId="0" fontId="6" fillId="2" borderId="4"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9"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1" fillId="2" borderId="4"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wrapText="1"/>
    </xf>
    <xf numFmtId="176" fontId="8" fillId="2" borderId="4" xfId="0" applyNumberFormat="1"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0" fillId="2" borderId="0" xfId="0" applyFont="1" applyFill="1" applyAlignment="1">
      <alignment horizontal="center" vertical="center"/>
    </xf>
    <xf numFmtId="0" fontId="13" fillId="2" borderId="0" xfId="0" applyFont="1" applyFill="1">
      <alignment vertical="center"/>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8" fillId="0" borderId="2" xfId="0" quotePrefix="1" applyFont="1" applyFill="1" applyBorder="1" applyAlignment="1" applyProtection="1">
      <alignment horizontal="center" vertical="center" wrapText="1"/>
    </xf>
    <xf numFmtId="0" fontId="0" fillId="0" borderId="2" xfId="0" applyFill="1" applyBorder="1" applyAlignment="1">
      <alignment vertical="center"/>
    </xf>
    <xf numFmtId="0" fontId="1" fillId="0" borderId="6" xfId="0" applyFont="1" applyFill="1" applyBorder="1" applyAlignment="1">
      <alignment horizontal="center" vertical="center"/>
    </xf>
    <xf numFmtId="0" fontId="17"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59"/>
  <sheetViews>
    <sheetView tabSelected="1" zoomScale="80" zoomScaleNormal="80" workbookViewId="0">
      <selection activeCell="A2" sqref="A2:M2"/>
    </sheetView>
  </sheetViews>
  <sheetFormatPr defaultColWidth="9" defaultRowHeight="30" customHeight="1"/>
  <cols>
    <col min="1" max="1" width="4.625" style="1" customWidth="1"/>
    <col min="2" max="2" width="14.5" style="1" customWidth="1"/>
    <col min="3" max="3" width="5.5" style="1" hidden="1" customWidth="1"/>
    <col min="4" max="4" width="7.125" style="1" hidden="1" customWidth="1"/>
    <col min="5" max="5" width="31.375" style="1" customWidth="1"/>
    <col min="6" max="6" width="32.875" style="1" customWidth="1"/>
    <col min="7" max="7" width="6.375" style="1" customWidth="1"/>
    <col min="8" max="9" width="5.5" style="1" customWidth="1"/>
    <col min="10" max="10" width="6.375" style="1" customWidth="1"/>
    <col min="11" max="11" width="9" style="1"/>
    <col min="12" max="12" width="9" style="1" customWidth="1"/>
    <col min="13" max="13" width="6.625" style="1" customWidth="1"/>
    <col min="14" max="14" width="9" style="1"/>
    <col min="15" max="15" width="8.375" style="1"/>
    <col min="16" max="16" width="20.375" style="1" customWidth="1"/>
    <col min="17" max="16384" width="9" style="1"/>
  </cols>
  <sheetData>
    <row r="1" spans="1:13" ht="24" customHeight="1">
      <c r="A1" s="32" t="s">
        <v>143</v>
      </c>
      <c r="B1" s="32"/>
    </row>
    <row r="2" spans="1:13" ht="30" customHeight="1">
      <c r="A2" s="31" t="s">
        <v>142</v>
      </c>
      <c r="B2" s="31"/>
      <c r="C2" s="31"/>
      <c r="D2" s="31"/>
      <c r="E2" s="31"/>
      <c r="F2" s="31"/>
      <c r="G2" s="31"/>
      <c r="H2" s="31"/>
      <c r="I2" s="31"/>
      <c r="J2" s="31"/>
      <c r="K2" s="31"/>
      <c r="L2" s="31"/>
      <c r="M2" s="31"/>
    </row>
    <row r="3" spans="1:13" ht="39.75" customHeight="1">
      <c r="A3" s="27" t="s">
        <v>1</v>
      </c>
      <c r="B3" s="27" t="s">
        <v>8</v>
      </c>
      <c r="C3" s="27" t="s">
        <v>6</v>
      </c>
      <c r="D3" s="27" t="s">
        <v>7</v>
      </c>
      <c r="E3" s="27" t="s">
        <v>2</v>
      </c>
      <c r="F3" s="27" t="s">
        <v>3</v>
      </c>
      <c r="G3" s="27" t="s">
        <v>11</v>
      </c>
      <c r="H3" s="27" t="s">
        <v>12</v>
      </c>
      <c r="I3" s="27" t="s">
        <v>13</v>
      </c>
      <c r="J3" s="27" t="s">
        <v>14</v>
      </c>
      <c r="K3" s="27" t="s">
        <v>19</v>
      </c>
      <c r="L3" s="27" t="s">
        <v>21</v>
      </c>
      <c r="M3" s="27" t="s">
        <v>22</v>
      </c>
    </row>
    <row r="4" spans="1:13" ht="30.95" customHeight="1">
      <c r="A4" s="28">
        <v>1</v>
      </c>
      <c r="B4" s="29" t="s">
        <v>27</v>
      </c>
      <c r="C4" s="12" t="s">
        <v>25</v>
      </c>
      <c r="D4" s="12" t="s">
        <v>26</v>
      </c>
      <c r="E4" s="12" t="s">
        <v>23</v>
      </c>
      <c r="F4" s="12" t="s">
        <v>24</v>
      </c>
      <c r="G4" s="6">
        <v>89.16</v>
      </c>
      <c r="H4" s="7" t="s">
        <v>28</v>
      </c>
      <c r="I4" s="7" t="s">
        <v>28</v>
      </c>
      <c r="J4" s="8">
        <v>89.16</v>
      </c>
      <c r="K4" s="9">
        <v>83.4</v>
      </c>
      <c r="L4" s="9">
        <v>86.568000000000012</v>
      </c>
      <c r="M4" s="9">
        <v>1</v>
      </c>
    </row>
    <row r="5" spans="1:13" ht="30.95" customHeight="1">
      <c r="A5" s="28">
        <v>2</v>
      </c>
      <c r="B5" s="5" t="s">
        <v>30</v>
      </c>
      <c r="C5" s="12" t="s">
        <v>25</v>
      </c>
      <c r="D5" s="12" t="s">
        <v>26</v>
      </c>
      <c r="E5" s="12" t="s">
        <v>23</v>
      </c>
      <c r="F5" s="12" t="s">
        <v>29</v>
      </c>
      <c r="G5" s="6">
        <v>83.28</v>
      </c>
      <c r="H5" s="7" t="s">
        <v>28</v>
      </c>
      <c r="I5" s="7" t="s">
        <v>28</v>
      </c>
      <c r="J5" s="8">
        <v>83.28</v>
      </c>
      <c r="K5" s="9">
        <v>79.400000000000006</v>
      </c>
      <c r="L5" s="9">
        <v>81.534000000000006</v>
      </c>
      <c r="M5" s="9">
        <v>1</v>
      </c>
    </row>
    <row r="6" spans="1:13" ht="30.95" customHeight="1">
      <c r="A6" s="28">
        <v>3</v>
      </c>
      <c r="B6" s="5" t="s">
        <v>34</v>
      </c>
      <c r="C6" s="12" t="s">
        <v>25</v>
      </c>
      <c r="D6" s="12" t="s">
        <v>26</v>
      </c>
      <c r="E6" s="12" t="s">
        <v>32</v>
      </c>
      <c r="F6" s="12" t="s">
        <v>33</v>
      </c>
      <c r="G6" s="6">
        <v>91.53</v>
      </c>
      <c r="H6" s="7" t="s">
        <v>28</v>
      </c>
      <c r="I6" s="7" t="s">
        <v>28</v>
      </c>
      <c r="J6" s="8">
        <v>91.53</v>
      </c>
      <c r="K6" s="9">
        <v>79.2</v>
      </c>
      <c r="L6" s="9">
        <v>85.981500000000011</v>
      </c>
      <c r="M6" s="9">
        <v>1</v>
      </c>
    </row>
    <row r="7" spans="1:13" ht="30.95" customHeight="1">
      <c r="A7" s="28">
        <v>4</v>
      </c>
      <c r="B7" s="5" t="s">
        <v>38</v>
      </c>
      <c r="C7" s="12" t="s">
        <v>37</v>
      </c>
      <c r="D7" s="12" t="s">
        <v>26</v>
      </c>
      <c r="E7" s="12" t="s">
        <v>35</v>
      </c>
      <c r="F7" s="12" t="s">
        <v>36</v>
      </c>
      <c r="G7" s="6">
        <v>87.16</v>
      </c>
      <c r="H7" s="7" t="s">
        <v>28</v>
      </c>
      <c r="I7" s="7" t="s">
        <v>28</v>
      </c>
      <c r="J7" s="8">
        <v>87.16</v>
      </c>
      <c r="K7" s="9">
        <v>78.8</v>
      </c>
      <c r="L7" s="9">
        <v>83.397999999999996</v>
      </c>
      <c r="M7" s="9">
        <v>1</v>
      </c>
    </row>
    <row r="8" spans="1:13" ht="30.95" customHeight="1">
      <c r="A8" s="28">
        <v>5</v>
      </c>
      <c r="B8" s="29" t="s">
        <v>41</v>
      </c>
      <c r="C8" s="12" t="s">
        <v>37</v>
      </c>
      <c r="D8" s="12" t="s">
        <v>26</v>
      </c>
      <c r="E8" s="12" t="s">
        <v>39</v>
      </c>
      <c r="F8" s="12" t="s">
        <v>40</v>
      </c>
      <c r="G8" s="6">
        <v>83.2</v>
      </c>
      <c r="H8" s="7" t="s">
        <v>28</v>
      </c>
      <c r="I8" s="7" t="s">
        <v>28</v>
      </c>
      <c r="J8" s="8">
        <v>83.2</v>
      </c>
      <c r="K8" s="9">
        <v>75.8</v>
      </c>
      <c r="L8" s="9">
        <v>79.87</v>
      </c>
      <c r="M8" s="9">
        <v>1</v>
      </c>
    </row>
    <row r="9" spans="1:13" ht="30.95" customHeight="1">
      <c r="A9" s="28">
        <v>6</v>
      </c>
      <c r="B9" s="5" t="s">
        <v>43</v>
      </c>
      <c r="C9" s="12" t="s">
        <v>25</v>
      </c>
      <c r="D9" s="12" t="s">
        <v>26</v>
      </c>
      <c r="E9" s="12" t="s">
        <v>42</v>
      </c>
      <c r="F9" s="12" t="s">
        <v>40</v>
      </c>
      <c r="G9" s="6">
        <v>85.79</v>
      </c>
      <c r="H9" s="7" t="s">
        <v>28</v>
      </c>
      <c r="I9" s="7" t="s">
        <v>28</v>
      </c>
      <c r="J9" s="8">
        <v>85.79</v>
      </c>
      <c r="K9" s="9">
        <v>79.400000000000006</v>
      </c>
      <c r="L9" s="9">
        <v>82.914500000000004</v>
      </c>
      <c r="M9" s="9">
        <v>1</v>
      </c>
    </row>
    <row r="10" spans="1:13" ht="30.95" customHeight="1">
      <c r="A10" s="28">
        <v>7</v>
      </c>
      <c r="B10" s="5" t="s">
        <v>46</v>
      </c>
      <c r="C10" s="12" t="s">
        <v>37</v>
      </c>
      <c r="D10" s="12" t="s">
        <v>26</v>
      </c>
      <c r="E10" s="12" t="s">
        <v>44</v>
      </c>
      <c r="F10" s="12" t="s">
        <v>45</v>
      </c>
      <c r="G10" s="6">
        <v>79.819999999999993</v>
      </c>
      <c r="H10" s="7" t="s">
        <v>28</v>
      </c>
      <c r="I10" s="7" t="s">
        <v>28</v>
      </c>
      <c r="J10" s="8">
        <v>79.819999999999993</v>
      </c>
      <c r="K10" s="9">
        <v>78</v>
      </c>
      <c r="L10" s="9">
        <v>79.001000000000005</v>
      </c>
      <c r="M10" s="9">
        <v>1</v>
      </c>
    </row>
    <row r="11" spans="1:13" ht="30.95" customHeight="1">
      <c r="A11" s="28">
        <v>8</v>
      </c>
      <c r="B11" s="5" t="s">
        <v>48</v>
      </c>
      <c r="C11" s="12" t="s">
        <v>37</v>
      </c>
      <c r="D11" s="12" t="s">
        <v>26</v>
      </c>
      <c r="E11" s="12" t="s">
        <v>47</v>
      </c>
      <c r="F11" s="12" t="s">
        <v>40</v>
      </c>
      <c r="G11" s="6">
        <v>86.69</v>
      </c>
      <c r="H11" s="7" t="s">
        <v>28</v>
      </c>
      <c r="I11" s="7" t="s">
        <v>28</v>
      </c>
      <c r="J11" s="8">
        <v>86.69</v>
      </c>
      <c r="K11" s="9">
        <v>78</v>
      </c>
      <c r="L11" s="9">
        <v>82.779500000000013</v>
      </c>
      <c r="M11" s="9">
        <v>1</v>
      </c>
    </row>
    <row r="12" spans="1:13" ht="30.95" customHeight="1">
      <c r="A12" s="28">
        <v>9</v>
      </c>
      <c r="B12" s="5" t="s">
        <v>51</v>
      </c>
      <c r="C12" s="12" t="s">
        <v>37</v>
      </c>
      <c r="D12" s="12" t="s">
        <v>26</v>
      </c>
      <c r="E12" s="12" t="s">
        <v>141</v>
      </c>
      <c r="F12" s="12" t="s">
        <v>50</v>
      </c>
      <c r="G12" s="6">
        <v>87.33</v>
      </c>
      <c r="H12" s="7" t="s">
        <v>28</v>
      </c>
      <c r="I12" s="7" t="s">
        <v>28</v>
      </c>
      <c r="J12" s="8">
        <v>87.33</v>
      </c>
      <c r="K12" s="9">
        <v>80.599999999999994</v>
      </c>
      <c r="L12" s="9">
        <v>84.301500000000004</v>
      </c>
      <c r="M12" s="9">
        <v>1</v>
      </c>
    </row>
    <row r="13" spans="1:13" ht="30.95" customHeight="1">
      <c r="A13" s="28">
        <v>10</v>
      </c>
      <c r="B13" s="5" t="s">
        <v>52</v>
      </c>
      <c r="C13" s="12" t="s">
        <v>37</v>
      </c>
      <c r="D13" s="12" t="s">
        <v>26</v>
      </c>
      <c r="E13" s="12" t="s">
        <v>49</v>
      </c>
      <c r="F13" s="12" t="s">
        <v>50</v>
      </c>
      <c r="G13" s="6">
        <v>84.8</v>
      </c>
      <c r="H13" s="7" t="s">
        <v>28</v>
      </c>
      <c r="I13" s="7" t="s">
        <v>28</v>
      </c>
      <c r="J13" s="8">
        <v>84.8</v>
      </c>
      <c r="K13" s="9">
        <v>81</v>
      </c>
      <c r="L13" s="9">
        <v>83.09</v>
      </c>
      <c r="M13" s="9">
        <v>2</v>
      </c>
    </row>
    <row r="14" spans="1:13" ht="30.95" customHeight="1">
      <c r="A14" s="28">
        <v>11</v>
      </c>
      <c r="B14" s="5" t="s">
        <v>54</v>
      </c>
      <c r="C14" s="12" t="s">
        <v>37</v>
      </c>
      <c r="D14" s="12" t="s">
        <v>26</v>
      </c>
      <c r="E14" s="12" t="s">
        <v>49</v>
      </c>
      <c r="F14" s="12" t="s">
        <v>53</v>
      </c>
      <c r="G14" s="6">
        <v>80.010000000000005</v>
      </c>
      <c r="H14" s="7" t="s">
        <v>28</v>
      </c>
      <c r="I14" s="7" t="s">
        <v>28</v>
      </c>
      <c r="J14" s="8">
        <v>80.010000000000005</v>
      </c>
      <c r="K14" s="9">
        <v>86.4</v>
      </c>
      <c r="L14" s="9">
        <v>82.885500000000008</v>
      </c>
      <c r="M14" s="9">
        <v>1</v>
      </c>
    </row>
    <row r="15" spans="1:13" ht="30.95" customHeight="1">
      <c r="A15" s="28">
        <v>12</v>
      </c>
      <c r="B15" s="5" t="s">
        <v>56</v>
      </c>
      <c r="C15" s="12" t="s">
        <v>25</v>
      </c>
      <c r="D15" s="12" t="s">
        <v>55</v>
      </c>
      <c r="E15" s="12" t="s">
        <v>49</v>
      </c>
      <c r="F15" s="12" t="s">
        <v>29</v>
      </c>
      <c r="G15" s="6">
        <v>81.790000000000006</v>
      </c>
      <c r="H15" s="7" t="s">
        <v>28</v>
      </c>
      <c r="I15" s="7" t="s">
        <v>28</v>
      </c>
      <c r="J15" s="8">
        <v>81.790000000000006</v>
      </c>
      <c r="K15" s="9">
        <v>86.4</v>
      </c>
      <c r="L15" s="9">
        <v>83.864500000000007</v>
      </c>
      <c r="M15" s="9">
        <v>1</v>
      </c>
    </row>
    <row r="16" spans="1:13" ht="30.95" customHeight="1">
      <c r="A16" s="28">
        <v>13</v>
      </c>
      <c r="B16" s="5" t="s">
        <v>57</v>
      </c>
      <c r="C16" s="12" t="s">
        <v>37</v>
      </c>
      <c r="D16" s="12" t="s">
        <v>26</v>
      </c>
      <c r="E16" s="12" t="s">
        <v>49</v>
      </c>
      <c r="F16" s="12" t="s">
        <v>29</v>
      </c>
      <c r="G16" s="6">
        <v>81.87</v>
      </c>
      <c r="H16" s="7" t="s">
        <v>28</v>
      </c>
      <c r="I16" s="7" t="s">
        <v>28</v>
      </c>
      <c r="J16" s="8">
        <v>81.87</v>
      </c>
      <c r="K16" s="9">
        <v>83.6</v>
      </c>
      <c r="L16" s="9">
        <v>82.648500000000013</v>
      </c>
      <c r="M16" s="9">
        <v>2</v>
      </c>
    </row>
    <row r="17" spans="1:13" ht="30.95" customHeight="1">
      <c r="A17" s="28">
        <v>14</v>
      </c>
      <c r="B17" s="5" t="s">
        <v>58</v>
      </c>
      <c r="C17" s="12" t="s">
        <v>37</v>
      </c>
      <c r="D17" s="12" t="s">
        <v>26</v>
      </c>
      <c r="E17" s="12" t="s">
        <v>49</v>
      </c>
      <c r="F17" s="12" t="s">
        <v>29</v>
      </c>
      <c r="G17" s="6">
        <v>82.52</v>
      </c>
      <c r="H17" s="7" t="s">
        <v>28</v>
      </c>
      <c r="I17" s="7" t="s">
        <v>28</v>
      </c>
      <c r="J17" s="8">
        <v>82.52</v>
      </c>
      <c r="K17" s="9">
        <v>80.400000000000006</v>
      </c>
      <c r="L17" s="9">
        <v>81.566000000000003</v>
      </c>
      <c r="M17" s="9">
        <v>3</v>
      </c>
    </row>
    <row r="18" spans="1:13" s="2" customFormat="1" ht="30.95" customHeight="1">
      <c r="A18" s="28">
        <v>15</v>
      </c>
      <c r="B18" s="5" t="s">
        <v>60</v>
      </c>
      <c r="C18" s="12" t="s">
        <v>37</v>
      </c>
      <c r="D18" s="12" t="s">
        <v>26</v>
      </c>
      <c r="E18" s="12" t="s">
        <v>49</v>
      </c>
      <c r="F18" s="12" t="s">
        <v>59</v>
      </c>
      <c r="G18" s="6">
        <v>91.87</v>
      </c>
      <c r="H18" s="7" t="s">
        <v>28</v>
      </c>
      <c r="I18" s="7" t="s">
        <v>28</v>
      </c>
      <c r="J18" s="8">
        <v>91.87</v>
      </c>
      <c r="K18" s="9">
        <v>81.8</v>
      </c>
      <c r="L18" s="30">
        <v>87.33850000000001</v>
      </c>
      <c r="M18" s="9">
        <v>1</v>
      </c>
    </row>
    <row r="19" spans="1:13" ht="30.95" customHeight="1">
      <c r="A19" s="28">
        <v>16</v>
      </c>
      <c r="B19" s="5" t="s">
        <v>61</v>
      </c>
      <c r="C19" s="12" t="s">
        <v>37</v>
      </c>
      <c r="D19" s="12" t="s">
        <v>26</v>
      </c>
      <c r="E19" s="12" t="s">
        <v>49</v>
      </c>
      <c r="F19" s="12" t="s">
        <v>59</v>
      </c>
      <c r="G19" s="6">
        <v>90.53</v>
      </c>
      <c r="H19" s="7" t="s">
        <v>28</v>
      </c>
      <c r="I19" s="7" t="s">
        <v>28</v>
      </c>
      <c r="J19" s="8">
        <v>90.53</v>
      </c>
      <c r="K19" s="9">
        <v>81.400000000000006</v>
      </c>
      <c r="L19" s="9">
        <v>86.421500000000009</v>
      </c>
      <c r="M19" s="9">
        <v>2</v>
      </c>
    </row>
    <row r="20" spans="1:13" ht="30.95" customHeight="1">
      <c r="A20" s="28">
        <v>17</v>
      </c>
      <c r="B20" s="5" t="s">
        <v>64</v>
      </c>
      <c r="C20" s="12" t="s">
        <v>25</v>
      </c>
      <c r="D20" s="12" t="s">
        <v>26</v>
      </c>
      <c r="E20" s="12" t="s">
        <v>62</v>
      </c>
      <c r="F20" s="12" t="s">
        <v>63</v>
      </c>
      <c r="G20" s="6">
        <v>88.14</v>
      </c>
      <c r="H20" s="7" t="s">
        <v>28</v>
      </c>
      <c r="I20" s="7" t="s">
        <v>28</v>
      </c>
      <c r="J20" s="8">
        <v>88.14</v>
      </c>
      <c r="K20" s="9">
        <v>81.400000000000006</v>
      </c>
      <c r="L20" s="9">
        <v>85.106999999999999</v>
      </c>
      <c r="M20" s="9">
        <v>1</v>
      </c>
    </row>
    <row r="21" spans="1:13" ht="30.95" customHeight="1">
      <c r="A21" s="28">
        <v>18</v>
      </c>
      <c r="B21" s="5" t="s">
        <v>66</v>
      </c>
      <c r="C21" s="12" t="s">
        <v>37</v>
      </c>
      <c r="D21" s="12" t="s">
        <v>26</v>
      </c>
      <c r="E21" s="12" t="s">
        <v>62</v>
      </c>
      <c r="F21" s="12" t="s">
        <v>65</v>
      </c>
      <c r="G21" s="6">
        <v>83.41</v>
      </c>
      <c r="H21" s="7" t="s">
        <v>28</v>
      </c>
      <c r="I21" s="7" t="s">
        <v>28</v>
      </c>
      <c r="J21" s="8">
        <v>83.41</v>
      </c>
      <c r="K21" s="9">
        <v>82.4</v>
      </c>
      <c r="L21" s="9">
        <v>82.955500000000001</v>
      </c>
      <c r="M21" s="9">
        <v>1</v>
      </c>
    </row>
    <row r="22" spans="1:13" ht="30.95" customHeight="1">
      <c r="A22" s="28">
        <v>19</v>
      </c>
      <c r="B22" s="5" t="s">
        <v>68</v>
      </c>
      <c r="C22" s="12" t="s">
        <v>37</v>
      </c>
      <c r="D22" s="12" t="s">
        <v>26</v>
      </c>
      <c r="E22" s="12" t="s">
        <v>62</v>
      </c>
      <c r="F22" s="12" t="s">
        <v>67</v>
      </c>
      <c r="G22" s="6">
        <v>81.52</v>
      </c>
      <c r="H22" s="7" t="s">
        <v>28</v>
      </c>
      <c r="I22" s="7" t="s">
        <v>28</v>
      </c>
      <c r="J22" s="8">
        <v>81.52</v>
      </c>
      <c r="K22" s="9">
        <v>81.400000000000006</v>
      </c>
      <c r="L22" s="9">
        <v>81.466000000000008</v>
      </c>
      <c r="M22" s="9">
        <v>1</v>
      </c>
    </row>
    <row r="23" spans="1:13" ht="30.95" customHeight="1">
      <c r="A23" s="28">
        <v>20</v>
      </c>
      <c r="B23" s="5" t="s">
        <v>71</v>
      </c>
      <c r="C23" s="12" t="s">
        <v>37</v>
      </c>
      <c r="D23" s="12" t="s">
        <v>26</v>
      </c>
      <c r="E23" s="12" t="s">
        <v>69</v>
      </c>
      <c r="F23" s="12" t="s">
        <v>70</v>
      </c>
      <c r="G23" s="6">
        <v>77.13</v>
      </c>
      <c r="H23" s="7" t="s">
        <v>28</v>
      </c>
      <c r="I23" s="7" t="s">
        <v>28</v>
      </c>
      <c r="J23" s="8">
        <v>77.13</v>
      </c>
      <c r="K23" s="9">
        <v>84.6</v>
      </c>
      <c r="L23" s="9">
        <v>80.491500000000002</v>
      </c>
      <c r="M23" s="9">
        <v>1</v>
      </c>
    </row>
    <row r="24" spans="1:13" ht="30.95" customHeight="1">
      <c r="A24" s="28">
        <v>21</v>
      </c>
      <c r="B24" s="5" t="s">
        <v>74</v>
      </c>
      <c r="C24" s="12" t="s">
        <v>37</v>
      </c>
      <c r="D24" s="12" t="s">
        <v>26</v>
      </c>
      <c r="E24" s="12" t="s">
        <v>72</v>
      </c>
      <c r="F24" s="12" t="s">
        <v>73</v>
      </c>
      <c r="G24" s="6">
        <v>89.98</v>
      </c>
      <c r="H24" s="7" t="s">
        <v>28</v>
      </c>
      <c r="I24" s="7" t="s">
        <v>28</v>
      </c>
      <c r="J24" s="8">
        <v>89.98</v>
      </c>
      <c r="K24" s="9">
        <v>73.599999999999994</v>
      </c>
      <c r="L24" s="9">
        <v>82.609000000000009</v>
      </c>
      <c r="M24" s="9">
        <v>1</v>
      </c>
    </row>
    <row r="25" spans="1:13" ht="30.95" customHeight="1">
      <c r="A25" s="28">
        <v>22</v>
      </c>
      <c r="B25" s="5" t="s">
        <v>76</v>
      </c>
      <c r="C25" s="12" t="s">
        <v>25</v>
      </c>
      <c r="D25" s="12" t="s">
        <v>26</v>
      </c>
      <c r="E25" s="12" t="s">
        <v>72</v>
      </c>
      <c r="F25" s="12" t="s">
        <v>75</v>
      </c>
      <c r="G25" s="6">
        <v>89.19</v>
      </c>
      <c r="H25" s="7" t="s">
        <v>28</v>
      </c>
      <c r="I25" s="7" t="s">
        <v>28</v>
      </c>
      <c r="J25" s="8">
        <v>89.19</v>
      </c>
      <c r="K25" s="9">
        <v>82.8</v>
      </c>
      <c r="L25" s="9">
        <v>86.31450000000001</v>
      </c>
      <c r="M25" s="9">
        <v>1</v>
      </c>
    </row>
    <row r="26" spans="1:13" ht="30.95" customHeight="1">
      <c r="A26" s="28">
        <v>23</v>
      </c>
      <c r="B26" s="5" t="s">
        <v>79</v>
      </c>
      <c r="C26" s="12" t="s">
        <v>37</v>
      </c>
      <c r="D26" s="12" t="s">
        <v>26</v>
      </c>
      <c r="E26" s="12" t="s">
        <v>77</v>
      </c>
      <c r="F26" s="12" t="s">
        <v>78</v>
      </c>
      <c r="G26" s="6">
        <v>86.18</v>
      </c>
      <c r="H26" s="7" t="s">
        <v>28</v>
      </c>
      <c r="I26" s="7" t="s">
        <v>28</v>
      </c>
      <c r="J26" s="8">
        <v>86.18</v>
      </c>
      <c r="K26" s="9">
        <v>80</v>
      </c>
      <c r="L26" s="9">
        <v>83.399000000000001</v>
      </c>
      <c r="M26" s="9">
        <v>1</v>
      </c>
    </row>
    <row r="27" spans="1:13" ht="30.95" customHeight="1">
      <c r="A27" s="28">
        <v>24</v>
      </c>
      <c r="B27" s="5" t="s">
        <v>81</v>
      </c>
      <c r="C27" s="12" t="s">
        <v>37</v>
      </c>
      <c r="D27" s="12" t="s">
        <v>26</v>
      </c>
      <c r="E27" s="12" t="s">
        <v>77</v>
      </c>
      <c r="F27" s="12" t="s">
        <v>80</v>
      </c>
      <c r="G27" s="6">
        <v>77.760000000000005</v>
      </c>
      <c r="H27" s="7" t="s">
        <v>28</v>
      </c>
      <c r="I27" s="7" t="s">
        <v>28</v>
      </c>
      <c r="J27" s="8">
        <v>77.760000000000005</v>
      </c>
      <c r="K27" s="9">
        <v>76.8</v>
      </c>
      <c r="L27" s="9">
        <v>77.328000000000003</v>
      </c>
      <c r="M27" s="9">
        <v>1</v>
      </c>
    </row>
    <row r="28" spans="1:13" ht="30.95" customHeight="1">
      <c r="A28" s="28">
        <v>25</v>
      </c>
      <c r="B28" s="5" t="s">
        <v>84</v>
      </c>
      <c r="C28" s="12" t="s">
        <v>37</v>
      </c>
      <c r="D28" s="12" t="s">
        <v>26</v>
      </c>
      <c r="E28" s="12" t="s">
        <v>82</v>
      </c>
      <c r="F28" s="12" t="s">
        <v>83</v>
      </c>
      <c r="G28" s="6">
        <v>83.42</v>
      </c>
      <c r="H28" s="7" t="s">
        <v>28</v>
      </c>
      <c r="I28" s="7" t="s">
        <v>28</v>
      </c>
      <c r="J28" s="8">
        <v>83.42</v>
      </c>
      <c r="K28" s="9">
        <v>76.400000000000006</v>
      </c>
      <c r="L28" s="9">
        <v>80.26100000000001</v>
      </c>
      <c r="M28" s="9">
        <v>1</v>
      </c>
    </row>
    <row r="29" spans="1:13" ht="30.95" customHeight="1">
      <c r="A29" s="28">
        <v>26</v>
      </c>
      <c r="B29" s="5" t="s">
        <v>86</v>
      </c>
      <c r="C29" s="12" t="s">
        <v>37</v>
      </c>
      <c r="D29" s="12" t="s">
        <v>26</v>
      </c>
      <c r="E29" s="12" t="s">
        <v>82</v>
      </c>
      <c r="F29" s="12" t="s">
        <v>85</v>
      </c>
      <c r="G29" s="6">
        <v>76.2</v>
      </c>
      <c r="H29" s="7" t="s">
        <v>28</v>
      </c>
      <c r="I29" s="7" t="s">
        <v>28</v>
      </c>
      <c r="J29" s="8">
        <v>76.2</v>
      </c>
      <c r="K29" s="9">
        <v>78.2</v>
      </c>
      <c r="L29" s="9">
        <v>77.100000000000009</v>
      </c>
      <c r="M29" s="9">
        <v>1</v>
      </c>
    </row>
    <row r="30" spans="1:13" ht="30.95" customHeight="1">
      <c r="A30" s="28">
        <v>27</v>
      </c>
      <c r="B30" s="5" t="s">
        <v>89</v>
      </c>
      <c r="C30" s="12" t="s">
        <v>37</v>
      </c>
      <c r="D30" s="12" t="s">
        <v>26</v>
      </c>
      <c r="E30" s="12" t="s">
        <v>87</v>
      </c>
      <c r="F30" s="12" t="s">
        <v>88</v>
      </c>
      <c r="G30" s="6">
        <v>73.13</v>
      </c>
      <c r="H30" s="7" t="s">
        <v>28</v>
      </c>
      <c r="I30" s="7" t="s">
        <v>28</v>
      </c>
      <c r="J30" s="8">
        <v>73.13</v>
      </c>
      <c r="K30" s="9">
        <v>74.2</v>
      </c>
      <c r="L30" s="9">
        <v>73.611500000000007</v>
      </c>
      <c r="M30" s="9">
        <v>1</v>
      </c>
    </row>
    <row r="31" spans="1:13" ht="30.95" customHeight="1">
      <c r="A31" s="28">
        <v>28</v>
      </c>
      <c r="B31" s="5" t="s">
        <v>91</v>
      </c>
      <c r="C31" s="12" t="s">
        <v>25</v>
      </c>
      <c r="D31" s="12" t="s">
        <v>26</v>
      </c>
      <c r="E31" s="12" t="s">
        <v>87</v>
      </c>
      <c r="F31" s="12" t="s">
        <v>90</v>
      </c>
      <c r="G31" s="6">
        <v>83.4</v>
      </c>
      <c r="H31" s="7" t="s">
        <v>28</v>
      </c>
      <c r="I31" s="7" t="s">
        <v>28</v>
      </c>
      <c r="J31" s="8">
        <v>83.4</v>
      </c>
      <c r="K31" s="9">
        <v>83</v>
      </c>
      <c r="L31" s="9">
        <v>83.22</v>
      </c>
      <c r="M31" s="9">
        <v>1</v>
      </c>
    </row>
    <row r="32" spans="1:13" ht="30.95" customHeight="1">
      <c r="A32" s="28">
        <v>29</v>
      </c>
      <c r="B32" s="5" t="s">
        <v>100</v>
      </c>
      <c r="C32" s="12" t="s">
        <v>37</v>
      </c>
      <c r="D32" s="12" t="s">
        <v>26</v>
      </c>
      <c r="E32" s="12" t="s">
        <v>87</v>
      </c>
      <c r="F32" s="12" t="s">
        <v>99</v>
      </c>
      <c r="G32" s="6">
        <v>89.59</v>
      </c>
      <c r="H32" s="7" t="s">
        <v>28</v>
      </c>
      <c r="I32" s="7" t="s">
        <v>28</v>
      </c>
      <c r="J32" s="8">
        <v>89.59</v>
      </c>
      <c r="K32" s="9">
        <v>83.2</v>
      </c>
      <c r="L32" s="9">
        <v>86.714500000000015</v>
      </c>
      <c r="M32" s="9">
        <v>1</v>
      </c>
    </row>
    <row r="33" spans="1:13" ht="30.95" customHeight="1">
      <c r="A33" s="28">
        <v>30</v>
      </c>
      <c r="B33" s="5" t="s">
        <v>102</v>
      </c>
      <c r="C33" s="12" t="s">
        <v>37</v>
      </c>
      <c r="D33" s="12" t="s">
        <v>26</v>
      </c>
      <c r="E33" s="12" t="s">
        <v>49</v>
      </c>
      <c r="F33" s="12" t="s">
        <v>101</v>
      </c>
      <c r="G33" s="6">
        <v>70.73</v>
      </c>
      <c r="H33" s="7" t="s">
        <v>28</v>
      </c>
      <c r="I33" s="7" t="s">
        <v>28</v>
      </c>
      <c r="J33" s="8">
        <v>70.73</v>
      </c>
      <c r="K33" s="9">
        <v>83.8</v>
      </c>
      <c r="L33" s="9">
        <v>76.611500000000007</v>
      </c>
      <c r="M33" s="9">
        <v>1</v>
      </c>
    </row>
    <row r="34" spans="1:13" ht="30.95" customHeight="1">
      <c r="A34" s="28">
        <v>31</v>
      </c>
      <c r="B34" s="5" t="s">
        <v>103</v>
      </c>
      <c r="C34" s="12" t="s">
        <v>37</v>
      </c>
      <c r="D34" s="12" t="s">
        <v>26</v>
      </c>
      <c r="E34" s="12" t="s">
        <v>49</v>
      </c>
      <c r="F34" s="12" t="s">
        <v>101</v>
      </c>
      <c r="G34" s="6">
        <v>68.8</v>
      </c>
      <c r="H34" s="7" t="s">
        <v>28</v>
      </c>
      <c r="I34" s="7" t="s">
        <v>28</v>
      </c>
      <c r="J34" s="8">
        <v>68.8</v>
      </c>
      <c r="K34" s="9">
        <v>81</v>
      </c>
      <c r="L34" s="9">
        <v>74.290000000000006</v>
      </c>
      <c r="M34" s="9">
        <v>2</v>
      </c>
    </row>
    <row r="35" spans="1:13" ht="30.95" customHeight="1">
      <c r="A35" s="28">
        <v>32</v>
      </c>
      <c r="B35" s="5" t="s">
        <v>104</v>
      </c>
      <c r="C35" s="12" t="s">
        <v>37</v>
      </c>
      <c r="D35" s="12" t="s">
        <v>26</v>
      </c>
      <c r="E35" s="12" t="s">
        <v>49</v>
      </c>
      <c r="F35" s="12" t="s">
        <v>101</v>
      </c>
      <c r="G35" s="6">
        <v>63.53</v>
      </c>
      <c r="H35" s="7" t="s">
        <v>28</v>
      </c>
      <c r="I35" s="7" t="s">
        <v>28</v>
      </c>
      <c r="J35" s="8">
        <v>63.53</v>
      </c>
      <c r="K35" s="9">
        <v>80</v>
      </c>
      <c r="L35" s="9">
        <v>70.941500000000005</v>
      </c>
      <c r="M35" s="9">
        <v>3</v>
      </c>
    </row>
    <row r="36" spans="1:13" s="2" customFormat="1" ht="30.95" customHeight="1">
      <c r="A36" s="28">
        <v>33</v>
      </c>
      <c r="B36" s="5" t="s">
        <v>106</v>
      </c>
      <c r="C36" s="12" t="s">
        <v>37</v>
      </c>
      <c r="D36" s="12" t="s">
        <v>26</v>
      </c>
      <c r="E36" s="12" t="s">
        <v>49</v>
      </c>
      <c r="F36" s="12" t="s">
        <v>105</v>
      </c>
      <c r="G36" s="6">
        <v>70.709999999999994</v>
      </c>
      <c r="H36" s="7" t="s">
        <v>28</v>
      </c>
      <c r="I36" s="7" t="s">
        <v>28</v>
      </c>
      <c r="J36" s="8">
        <v>70.709999999999994</v>
      </c>
      <c r="K36" s="9">
        <v>85.2</v>
      </c>
      <c r="L36" s="30">
        <v>77.230500000000006</v>
      </c>
      <c r="M36" s="9">
        <v>1</v>
      </c>
    </row>
    <row r="37" spans="1:13" s="2" customFormat="1" ht="30.95" customHeight="1">
      <c r="A37" s="28">
        <v>34</v>
      </c>
      <c r="B37" s="5" t="s">
        <v>107</v>
      </c>
      <c r="C37" s="12" t="s">
        <v>37</v>
      </c>
      <c r="D37" s="12" t="s">
        <v>26</v>
      </c>
      <c r="E37" s="12" t="s">
        <v>49</v>
      </c>
      <c r="F37" s="12" t="s">
        <v>105</v>
      </c>
      <c r="G37" s="6">
        <v>70.8</v>
      </c>
      <c r="H37" s="7" t="s">
        <v>28</v>
      </c>
      <c r="I37" s="7" t="s">
        <v>28</v>
      </c>
      <c r="J37" s="8">
        <v>70.8</v>
      </c>
      <c r="K37" s="9">
        <v>81.400000000000006</v>
      </c>
      <c r="L37" s="30">
        <v>75.570000000000007</v>
      </c>
      <c r="M37" s="9">
        <v>2</v>
      </c>
    </row>
    <row r="38" spans="1:13" s="2" customFormat="1" ht="30.95" customHeight="1">
      <c r="A38" s="28">
        <v>35</v>
      </c>
      <c r="B38" s="5" t="s">
        <v>108</v>
      </c>
      <c r="C38" s="12" t="s">
        <v>37</v>
      </c>
      <c r="D38" s="12" t="s">
        <v>26</v>
      </c>
      <c r="E38" s="12" t="s">
        <v>49</v>
      </c>
      <c r="F38" s="12" t="s">
        <v>105</v>
      </c>
      <c r="G38" s="6">
        <v>70.540000000000006</v>
      </c>
      <c r="H38" s="7" t="s">
        <v>28</v>
      </c>
      <c r="I38" s="7" t="s">
        <v>28</v>
      </c>
      <c r="J38" s="8">
        <v>70.540000000000006</v>
      </c>
      <c r="K38" s="9">
        <v>81</v>
      </c>
      <c r="L38" s="30">
        <v>75.247000000000014</v>
      </c>
      <c r="M38" s="9">
        <v>3</v>
      </c>
    </row>
    <row r="39" spans="1:13" s="2" customFormat="1" ht="30.95" customHeight="1">
      <c r="A39" s="28">
        <v>36</v>
      </c>
      <c r="B39" s="5" t="s">
        <v>109</v>
      </c>
      <c r="C39" s="12" t="s">
        <v>37</v>
      </c>
      <c r="D39" s="12" t="s">
        <v>26</v>
      </c>
      <c r="E39" s="12" t="s">
        <v>49</v>
      </c>
      <c r="F39" s="12" t="s">
        <v>105</v>
      </c>
      <c r="G39" s="6">
        <v>69.75</v>
      </c>
      <c r="H39" s="7" t="s">
        <v>28</v>
      </c>
      <c r="I39" s="7" t="s">
        <v>28</v>
      </c>
      <c r="J39" s="8">
        <v>69.75</v>
      </c>
      <c r="K39" s="9">
        <v>80.599999999999994</v>
      </c>
      <c r="L39" s="30">
        <v>74.632499999999993</v>
      </c>
      <c r="M39" s="9">
        <v>4</v>
      </c>
    </row>
    <row r="40" spans="1:13" s="2" customFormat="1" ht="30.95" customHeight="1">
      <c r="A40" s="28">
        <v>37</v>
      </c>
      <c r="B40" s="5" t="s">
        <v>110</v>
      </c>
      <c r="C40" s="12" t="s">
        <v>37</v>
      </c>
      <c r="D40" s="12" t="s">
        <v>26</v>
      </c>
      <c r="E40" s="12" t="s">
        <v>49</v>
      </c>
      <c r="F40" s="12" t="s">
        <v>105</v>
      </c>
      <c r="G40" s="6">
        <v>69.849999999999994</v>
      </c>
      <c r="H40" s="7" t="s">
        <v>28</v>
      </c>
      <c r="I40" s="7" t="s">
        <v>28</v>
      </c>
      <c r="J40" s="8">
        <v>69.849999999999994</v>
      </c>
      <c r="K40" s="9">
        <v>80.2</v>
      </c>
      <c r="L40" s="30">
        <v>74.507499999999993</v>
      </c>
      <c r="M40" s="9">
        <v>5</v>
      </c>
    </row>
    <row r="41" spans="1:13" s="2" customFormat="1" ht="30.95" customHeight="1">
      <c r="A41" s="28">
        <v>38</v>
      </c>
      <c r="B41" s="5" t="s">
        <v>111</v>
      </c>
      <c r="C41" s="12" t="s">
        <v>37</v>
      </c>
      <c r="D41" s="12" t="s">
        <v>26</v>
      </c>
      <c r="E41" s="12" t="s">
        <v>49</v>
      </c>
      <c r="F41" s="12" t="s">
        <v>105</v>
      </c>
      <c r="G41" s="6">
        <v>71.459999999999994</v>
      </c>
      <c r="H41" s="7" t="s">
        <v>28</v>
      </c>
      <c r="I41" s="7" t="s">
        <v>28</v>
      </c>
      <c r="J41" s="8">
        <v>71.459999999999994</v>
      </c>
      <c r="K41" s="9">
        <v>78.2</v>
      </c>
      <c r="L41" s="30">
        <v>74.492999999999995</v>
      </c>
      <c r="M41" s="9">
        <v>6</v>
      </c>
    </row>
    <row r="42" spans="1:13" s="2" customFormat="1" ht="30.95" customHeight="1">
      <c r="A42" s="28">
        <v>39</v>
      </c>
      <c r="B42" s="5" t="s">
        <v>112</v>
      </c>
      <c r="C42" s="12" t="s">
        <v>37</v>
      </c>
      <c r="D42" s="12" t="s">
        <v>26</v>
      </c>
      <c r="E42" s="12" t="s">
        <v>49</v>
      </c>
      <c r="F42" s="12" t="s">
        <v>105</v>
      </c>
      <c r="G42" s="6">
        <v>69</v>
      </c>
      <c r="H42" s="7" t="s">
        <v>28</v>
      </c>
      <c r="I42" s="7" t="s">
        <v>28</v>
      </c>
      <c r="J42" s="8">
        <v>69</v>
      </c>
      <c r="K42" s="9">
        <v>81.2</v>
      </c>
      <c r="L42" s="30">
        <v>74.490000000000009</v>
      </c>
      <c r="M42" s="9">
        <v>7</v>
      </c>
    </row>
    <row r="43" spans="1:13" s="2" customFormat="1" ht="30.95" customHeight="1">
      <c r="A43" s="28">
        <v>40</v>
      </c>
      <c r="B43" s="5" t="s">
        <v>113</v>
      </c>
      <c r="C43" s="12" t="s">
        <v>37</v>
      </c>
      <c r="D43" s="12" t="s">
        <v>26</v>
      </c>
      <c r="E43" s="12" t="s">
        <v>49</v>
      </c>
      <c r="F43" s="12" t="s">
        <v>105</v>
      </c>
      <c r="G43" s="6">
        <v>65.180000000000007</v>
      </c>
      <c r="H43" s="7" t="s">
        <v>28</v>
      </c>
      <c r="I43" s="7" t="s">
        <v>28</v>
      </c>
      <c r="J43" s="8">
        <v>65.180000000000007</v>
      </c>
      <c r="K43" s="9">
        <v>82.6</v>
      </c>
      <c r="L43" s="30">
        <v>73.019000000000005</v>
      </c>
      <c r="M43" s="9">
        <v>8</v>
      </c>
    </row>
    <row r="44" spans="1:13" s="2" customFormat="1" ht="30.95" customHeight="1">
      <c r="A44" s="28">
        <v>41</v>
      </c>
      <c r="B44" s="5" t="s">
        <v>114</v>
      </c>
      <c r="C44" s="12" t="s">
        <v>37</v>
      </c>
      <c r="D44" s="12" t="s">
        <v>26</v>
      </c>
      <c r="E44" s="12" t="s">
        <v>49</v>
      </c>
      <c r="F44" s="12" t="s">
        <v>105</v>
      </c>
      <c r="G44" s="6">
        <v>64.13</v>
      </c>
      <c r="H44" s="7" t="s">
        <v>28</v>
      </c>
      <c r="I44" s="7" t="s">
        <v>28</v>
      </c>
      <c r="J44" s="8">
        <v>64.13</v>
      </c>
      <c r="K44" s="9">
        <v>82.2</v>
      </c>
      <c r="L44" s="30">
        <v>72.261500000000012</v>
      </c>
      <c r="M44" s="9">
        <v>9</v>
      </c>
    </row>
    <row r="45" spans="1:13" s="2" customFormat="1" ht="30.95" customHeight="1">
      <c r="A45" s="28">
        <v>42</v>
      </c>
      <c r="B45" s="5" t="s">
        <v>115</v>
      </c>
      <c r="C45" s="12" t="s">
        <v>37</v>
      </c>
      <c r="D45" s="12" t="s">
        <v>31</v>
      </c>
      <c r="E45" s="12" t="s">
        <v>49</v>
      </c>
      <c r="F45" s="12" t="s">
        <v>105</v>
      </c>
      <c r="G45" s="6">
        <v>65.61</v>
      </c>
      <c r="H45" s="7">
        <v>2.5</v>
      </c>
      <c r="I45" s="7" t="s">
        <v>28</v>
      </c>
      <c r="J45" s="8">
        <v>68.11</v>
      </c>
      <c r="K45" s="9">
        <v>76.599999999999994</v>
      </c>
      <c r="L45" s="30">
        <v>71.930499999999995</v>
      </c>
      <c r="M45" s="9">
        <v>10</v>
      </c>
    </row>
    <row r="46" spans="1:13" ht="30.95" customHeight="1">
      <c r="A46" s="28">
        <v>43</v>
      </c>
      <c r="B46" s="5" t="s">
        <v>117</v>
      </c>
      <c r="C46" s="12" t="s">
        <v>37</v>
      </c>
      <c r="D46" s="12" t="s">
        <v>26</v>
      </c>
      <c r="E46" s="12" t="s">
        <v>49</v>
      </c>
      <c r="F46" s="10" t="s">
        <v>116</v>
      </c>
      <c r="G46" s="6">
        <v>82.63</v>
      </c>
      <c r="H46" s="7" t="s">
        <v>28</v>
      </c>
      <c r="I46" s="7" t="s">
        <v>28</v>
      </c>
      <c r="J46" s="8">
        <f t="shared" ref="J46:J47" si="0">I46+H46+G46</f>
        <v>82.63</v>
      </c>
      <c r="K46" s="9">
        <v>86.4</v>
      </c>
      <c r="L46" s="9">
        <v>84.32650000000001</v>
      </c>
      <c r="M46" s="9">
        <v>1</v>
      </c>
    </row>
    <row r="47" spans="1:13" s="2" customFormat="1" ht="30.95" customHeight="1">
      <c r="A47" s="28">
        <v>44</v>
      </c>
      <c r="B47" s="5" t="s">
        <v>120</v>
      </c>
      <c r="C47" s="12" t="s">
        <v>37</v>
      </c>
      <c r="D47" s="12" t="s">
        <v>31</v>
      </c>
      <c r="E47" s="12" t="s">
        <v>118</v>
      </c>
      <c r="F47" s="12" t="s">
        <v>119</v>
      </c>
      <c r="G47" s="6">
        <v>77.319999999999993</v>
      </c>
      <c r="H47" s="7">
        <v>2.5</v>
      </c>
      <c r="I47" s="7" t="s">
        <v>28</v>
      </c>
      <c r="J47" s="8">
        <f t="shared" si="0"/>
        <v>79.819999999999993</v>
      </c>
      <c r="K47" s="9">
        <v>80</v>
      </c>
      <c r="L47" s="30">
        <v>79.900999999999996</v>
      </c>
      <c r="M47" s="9">
        <v>1</v>
      </c>
    </row>
    <row r="48" spans="1:13" ht="30.95" customHeight="1">
      <c r="A48" s="28">
        <v>45</v>
      </c>
      <c r="B48" s="5" t="s">
        <v>122</v>
      </c>
      <c r="C48" s="12" t="s">
        <v>37</v>
      </c>
      <c r="D48" s="12" t="s">
        <v>26</v>
      </c>
      <c r="E48" s="12" t="s">
        <v>118</v>
      </c>
      <c r="F48" s="12" t="s">
        <v>121</v>
      </c>
      <c r="G48" s="6">
        <v>68.08</v>
      </c>
      <c r="H48" s="7" t="s">
        <v>28</v>
      </c>
      <c r="I48" s="7" t="s">
        <v>28</v>
      </c>
      <c r="J48" s="8">
        <v>68.08</v>
      </c>
      <c r="K48" s="9">
        <v>82.2</v>
      </c>
      <c r="L48" s="9">
        <v>74.433999999999997</v>
      </c>
      <c r="M48" s="9">
        <v>1</v>
      </c>
    </row>
    <row r="49" spans="1:13" ht="30.95" customHeight="1">
      <c r="A49" s="28">
        <v>46</v>
      </c>
      <c r="B49" s="5" t="s">
        <v>124</v>
      </c>
      <c r="C49" s="12" t="s">
        <v>37</v>
      </c>
      <c r="D49" s="12" t="s">
        <v>26</v>
      </c>
      <c r="E49" s="12" t="s">
        <v>49</v>
      </c>
      <c r="F49" s="12" t="s">
        <v>123</v>
      </c>
      <c r="G49" s="6">
        <v>75.09</v>
      </c>
      <c r="H49" s="7" t="s">
        <v>28</v>
      </c>
      <c r="I49" s="7" t="s">
        <v>28</v>
      </c>
      <c r="J49" s="8">
        <v>75.09</v>
      </c>
      <c r="K49" s="9">
        <v>82.8</v>
      </c>
      <c r="L49" s="9">
        <v>78.5595</v>
      </c>
      <c r="M49" s="9">
        <v>1</v>
      </c>
    </row>
    <row r="50" spans="1:13" ht="30.95" customHeight="1">
      <c r="A50" s="28">
        <v>47</v>
      </c>
      <c r="B50" s="5" t="s">
        <v>125</v>
      </c>
      <c r="C50" s="12" t="s">
        <v>25</v>
      </c>
      <c r="D50" s="12" t="s">
        <v>26</v>
      </c>
      <c r="E50" s="12" t="s">
        <v>49</v>
      </c>
      <c r="F50" s="12" t="s">
        <v>123</v>
      </c>
      <c r="G50" s="6">
        <v>76.63</v>
      </c>
      <c r="H50" s="7" t="s">
        <v>28</v>
      </c>
      <c r="I50" s="7" t="s">
        <v>28</v>
      </c>
      <c r="J50" s="8">
        <v>76.63</v>
      </c>
      <c r="K50" s="9">
        <v>77.599999999999994</v>
      </c>
      <c r="L50" s="9">
        <v>77.066500000000005</v>
      </c>
      <c r="M50" s="9">
        <v>2</v>
      </c>
    </row>
    <row r="51" spans="1:13" ht="30.95" customHeight="1">
      <c r="A51" s="28">
        <v>48</v>
      </c>
      <c r="B51" s="5" t="s">
        <v>126</v>
      </c>
      <c r="C51" s="12" t="s">
        <v>37</v>
      </c>
      <c r="D51" s="12" t="s">
        <v>26</v>
      </c>
      <c r="E51" s="12" t="s">
        <v>49</v>
      </c>
      <c r="F51" s="12" t="s">
        <v>123</v>
      </c>
      <c r="G51" s="6">
        <v>74.03</v>
      </c>
      <c r="H51" s="7" t="s">
        <v>28</v>
      </c>
      <c r="I51" s="7" t="s">
        <v>28</v>
      </c>
      <c r="J51" s="8">
        <v>74.03</v>
      </c>
      <c r="K51" s="9">
        <v>79.2</v>
      </c>
      <c r="L51" s="9">
        <v>76.356500000000011</v>
      </c>
      <c r="M51" s="9">
        <v>3</v>
      </c>
    </row>
    <row r="52" spans="1:13" ht="30.95" customHeight="1">
      <c r="A52" s="28">
        <v>49</v>
      </c>
      <c r="B52" s="5" t="s">
        <v>127</v>
      </c>
      <c r="C52" s="12" t="s">
        <v>37</v>
      </c>
      <c r="D52" s="12" t="s">
        <v>26</v>
      </c>
      <c r="E52" s="12" t="s">
        <v>49</v>
      </c>
      <c r="F52" s="12" t="s">
        <v>123</v>
      </c>
      <c r="G52" s="6">
        <v>71.48</v>
      </c>
      <c r="H52" s="7" t="s">
        <v>28</v>
      </c>
      <c r="I52" s="7" t="s">
        <v>28</v>
      </c>
      <c r="J52" s="8">
        <v>71.48</v>
      </c>
      <c r="K52" s="9">
        <v>82</v>
      </c>
      <c r="L52" s="9">
        <v>76.213999999999999</v>
      </c>
      <c r="M52" s="9">
        <v>4</v>
      </c>
    </row>
    <row r="53" spans="1:13" ht="30.95" customHeight="1">
      <c r="A53" s="28">
        <v>50</v>
      </c>
      <c r="B53" s="5" t="s">
        <v>128</v>
      </c>
      <c r="C53" s="12" t="s">
        <v>37</v>
      </c>
      <c r="D53" s="12" t="s">
        <v>26</v>
      </c>
      <c r="E53" s="12" t="s">
        <v>49</v>
      </c>
      <c r="F53" s="12" t="s">
        <v>123</v>
      </c>
      <c r="G53" s="6">
        <v>73.510000000000005</v>
      </c>
      <c r="H53" s="7" t="s">
        <v>28</v>
      </c>
      <c r="I53" s="7" t="s">
        <v>28</v>
      </c>
      <c r="J53" s="8">
        <v>73.510000000000005</v>
      </c>
      <c r="K53" s="9">
        <v>79.400000000000006</v>
      </c>
      <c r="L53" s="9">
        <v>76.160500000000013</v>
      </c>
      <c r="M53" s="9">
        <v>5</v>
      </c>
    </row>
    <row r="54" spans="1:13" ht="30.95" customHeight="1">
      <c r="A54" s="28">
        <v>51</v>
      </c>
      <c r="B54" s="5" t="s">
        <v>130</v>
      </c>
      <c r="C54" s="12" t="s">
        <v>37</v>
      </c>
      <c r="D54" s="12" t="s">
        <v>129</v>
      </c>
      <c r="E54" s="12" t="s">
        <v>49</v>
      </c>
      <c r="F54" s="12" t="s">
        <v>123</v>
      </c>
      <c r="G54" s="6">
        <v>70.22</v>
      </c>
      <c r="H54" s="7" t="s">
        <v>28</v>
      </c>
      <c r="I54" s="7" t="s">
        <v>28</v>
      </c>
      <c r="J54" s="8">
        <v>70.22</v>
      </c>
      <c r="K54" s="9">
        <v>82.4</v>
      </c>
      <c r="L54" s="9">
        <v>75.701000000000008</v>
      </c>
      <c r="M54" s="9">
        <v>6</v>
      </c>
    </row>
    <row r="55" spans="1:13" ht="30.95" customHeight="1">
      <c r="A55" s="28">
        <v>52</v>
      </c>
      <c r="B55" s="5" t="s">
        <v>131</v>
      </c>
      <c r="C55" s="12" t="s">
        <v>37</v>
      </c>
      <c r="D55" s="12" t="s">
        <v>26</v>
      </c>
      <c r="E55" s="12" t="s">
        <v>49</v>
      </c>
      <c r="F55" s="12" t="s">
        <v>123</v>
      </c>
      <c r="G55" s="6">
        <v>71.510000000000005</v>
      </c>
      <c r="H55" s="7" t="s">
        <v>28</v>
      </c>
      <c r="I55" s="7" t="s">
        <v>28</v>
      </c>
      <c r="J55" s="8">
        <v>71.510000000000005</v>
      </c>
      <c r="K55" s="9">
        <v>80.400000000000006</v>
      </c>
      <c r="L55" s="9">
        <v>75.510500000000008</v>
      </c>
      <c r="M55" s="9">
        <v>7</v>
      </c>
    </row>
    <row r="56" spans="1:13" s="2" customFormat="1" ht="30.95" customHeight="1">
      <c r="A56" s="28">
        <v>53</v>
      </c>
      <c r="B56" s="5" t="s">
        <v>133</v>
      </c>
      <c r="C56" s="12" t="s">
        <v>37</v>
      </c>
      <c r="D56" s="12" t="s">
        <v>26</v>
      </c>
      <c r="E56" s="12" t="s">
        <v>49</v>
      </c>
      <c r="F56" s="12" t="s">
        <v>132</v>
      </c>
      <c r="G56" s="6">
        <v>71.62</v>
      </c>
      <c r="H56" s="7" t="s">
        <v>28</v>
      </c>
      <c r="I56" s="7" t="s">
        <v>28</v>
      </c>
      <c r="J56" s="8">
        <f t="shared" ref="J56" si="1">I56+H56+G56</f>
        <v>71.62</v>
      </c>
      <c r="K56" s="9">
        <v>77.2</v>
      </c>
      <c r="L56" s="30">
        <v>74.131</v>
      </c>
      <c r="M56" s="9">
        <v>1</v>
      </c>
    </row>
    <row r="57" spans="1:13" s="2" customFormat="1" ht="24" customHeight="1">
      <c r="A57" s="28">
        <v>54</v>
      </c>
      <c r="B57" s="5" t="s">
        <v>135</v>
      </c>
      <c r="C57" s="12" t="s">
        <v>37</v>
      </c>
      <c r="D57" s="12" t="s">
        <v>26</v>
      </c>
      <c r="E57" s="12" t="s">
        <v>118</v>
      </c>
      <c r="F57" s="12" t="s">
        <v>134</v>
      </c>
      <c r="G57" s="6">
        <v>73.27</v>
      </c>
      <c r="H57" s="7" t="s">
        <v>28</v>
      </c>
      <c r="I57" s="7" t="s">
        <v>28</v>
      </c>
      <c r="J57" s="8">
        <v>73.27</v>
      </c>
      <c r="K57" s="9">
        <v>85</v>
      </c>
      <c r="L57" s="30">
        <v>78.548500000000004</v>
      </c>
      <c r="M57" s="9">
        <v>1</v>
      </c>
    </row>
    <row r="58" spans="1:13" s="2" customFormat="1" ht="24" customHeight="1">
      <c r="A58" s="28">
        <v>55</v>
      </c>
      <c r="B58" s="5" t="s">
        <v>137</v>
      </c>
      <c r="C58" s="12" t="s">
        <v>37</v>
      </c>
      <c r="D58" s="12" t="s">
        <v>26</v>
      </c>
      <c r="E58" s="12" t="s">
        <v>118</v>
      </c>
      <c r="F58" s="12" t="s">
        <v>136</v>
      </c>
      <c r="G58" s="6">
        <v>73.989999999999995</v>
      </c>
      <c r="H58" s="7" t="s">
        <v>28</v>
      </c>
      <c r="I58" s="7" t="s">
        <v>28</v>
      </c>
      <c r="J58" s="8">
        <f t="shared" ref="J58:J59" si="2">I58+H58+G58</f>
        <v>73.989999999999995</v>
      </c>
      <c r="K58" s="9">
        <v>73.8</v>
      </c>
      <c r="L58" s="30">
        <v>73.904499999999999</v>
      </c>
      <c r="M58" s="9">
        <v>1</v>
      </c>
    </row>
    <row r="59" spans="1:13" s="2" customFormat="1" ht="24" customHeight="1">
      <c r="A59" s="28">
        <v>56</v>
      </c>
      <c r="B59" s="5" t="s">
        <v>139</v>
      </c>
      <c r="C59" s="12" t="s">
        <v>37</v>
      </c>
      <c r="D59" s="12" t="s">
        <v>26</v>
      </c>
      <c r="E59" s="12" t="s">
        <v>118</v>
      </c>
      <c r="F59" s="12" t="s">
        <v>138</v>
      </c>
      <c r="G59" s="6">
        <v>70.66</v>
      </c>
      <c r="H59" s="7" t="s">
        <v>28</v>
      </c>
      <c r="I59" s="7" t="s">
        <v>28</v>
      </c>
      <c r="J59" s="8">
        <f t="shared" si="2"/>
        <v>70.66</v>
      </c>
      <c r="K59" s="9">
        <v>81</v>
      </c>
      <c r="L59" s="30">
        <v>75.313000000000002</v>
      </c>
      <c r="M59" s="9">
        <v>1</v>
      </c>
    </row>
  </sheetData>
  <mergeCells count="2">
    <mergeCell ref="A2:M2"/>
    <mergeCell ref="A1:B1"/>
  </mergeCells>
  <phoneticPr fontId="16" type="noConversion"/>
  <pageMargins left="0.43307086614173229" right="0.23622047244094491" top="0.6692913385826772" bottom="0.59055118110236227" header="0.51181102362204722" footer="0.51181102362204722"/>
  <pageSetup paperSize="9" fitToHeight="0"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Y4"/>
  <sheetViews>
    <sheetView workbookViewId="0">
      <selection activeCell="X3" sqref="X3:Y3"/>
    </sheetView>
  </sheetViews>
  <sheetFormatPr defaultRowHeight="13.5"/>
  <sheetData>
    <row r="1" spans="1:25" ht="24">
      <c r="A1" s="33" t="s">
        <v>0</v>
      </c>
      <c r="B1" s="33"/>
      <c r="C1" s="33"/>
      <c r="D1" s="33"/>
      <c r="E1" s="34"/>
      <c r="F1" s="33"/>
      <c r="G1" s="33"/>
      <c r="H1" s="33"/>
      <c r="I1" s="33"/>
      <c r="J1" s="33"/>
      <c r="K1" s="33"/>
      <c r="L1" s="33"/>
      <c r="M1" s="33"/>
      <c r="N1" s="33"/>
      <c r="O1" s="33"/>
      <c r="P1" s="33"/>
      <c r="Q1" s="33"/>
      <c r="R1" s="33"/>
      <c r="S1" s="33"/>
      <c r="T1" s="33"/>
      <c r="U1" s="33"/>
      <c r="V1" s="1"/>
    </row>
    <row r="2" spans="1:25" ht="27.75" thickBot="1">
      <c r="A2" s="3" t="s">
        <v>1</v>
      </c>
      <c r="B2" s="3" t="s">
        <v>2</v>
      </c>
      <c r="C2" s="3" t="s">
        <v>3</v>
      </c>
      <c r="D2" s="3" t="s">
        <v>4</v>
      </c>
      <c r="E2" s="4"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row>
    <row r="3" spans="1:25" ht="230.25" thickBot="1">
      <c r="A3" s="13">
        <v>84</v>
      </c>
      <c r="B3" s="14" t="s">
        <v>87</v>
      </c>
      <c r="C3" s="15" t="s">
        <v>92</v>
      </c>
      <c r="D3" s="14">
        <v>1</v>
      </c>
      <c r="E3" s="16" t="s">
        <v>93</v>
      </c>
      <c r="F3" s="14" t="s">
        <v>37</v>
      </c>
      <c r="G3" s="14" t="s">
        <v>26</v>
      </c>
      <c r="H3" s="17" t="s">
        <v>94</v>
      </c>
      <c r="I3" s="18" t="s">
        <v>95</v>
      </c>
      <c r="J3" s="19" t="s">
        <v>96</v>
      </c>
      <c r="K3" s="20">
        <v>71.84</v>
      </c>
      <c r="L3" s="21" t="s">
        <v>28</v>
      </c>
      <c r="M3" s="21" t="s">
        <v>28</v>
      </c>
      <c r="N3" s="22">
        <v>71.84</v>
      </c>
      <c r="O3" s="20">
        <v>1</v>
      </c>
      <c r="P3" s="11">
        <f t="shared" ref="P3" si="0">N3*0.55</f>
        <v>39.512000000000008</v>
      </c>
      <c r="Q3" s="23">
        <v>3</v>
      </c>
      <c r="R3" s="11">
        <v>17</v>
      </c>
      <c r="S3" s="11">
        <v>66.400000000000006</v>
      </c>
      <c r="T3" s="11">
        <f t="shared" ref="T3" si="1">S3*0.45</f>
        <v>29.880000000000003</v>
      </c>
      <c r="U3" s="11">
        <f t="shared" ref="U3" si="2">T3+P3</f>
        <v>69.39200000000001</v>
      </c>
      <c r="V3" s="24">
        <v>1</v>
      </c>
      <c r="W3" s="25"/>
      <c r="X3" s="26" t="s">
        <v>97</v>
      </c>
      <c r="Y3" s="25" t="s">
        <v>98</v>
      </c>
    </row>
    <row r="4" spans="1:25">
      <c r="A4" t="s">
        <v>140</v>
      </c>
    </row>
  </sheetData>
  <mergeCells count="1">
    <mergeCell ref="A1:U1"/>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kqrlj</dc:creator>
  <cp:lastModifiedBy>Administrator</cp:lastModifiedBy>
  <cp:lastPrinted>2022-09-21T03:34:58Z</cp:lastPrinted>
  <dcterms:created xsi:type="dcterms:W3CDTF">2022-08-31T10:33:00Z</dcterms:created>
  <dcterms:modified xsi:type="dcterms:W3CDTF">2022-09-21T07:48:32Z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26EAE63762704CE8A249EEF91CA0CA56</vt:lpwstr>
  </property>
  <property fmtid="{D5CDD505-2E9C-101B-9397-08002B2CF9AE}" pid="3" name="KSOProductBuildVer">
    <vt:lpwstr>2052-11.1.0.12358</vt:lpwstr>
  </property>
  <property fmtid="{D5CDD505-2E9C-101B-9397-08002B2CF9AE}" pid="4" name="KSOReadingLayout">
    <vt:bool>true</vt:bool>
  </property>
</Properties>
</file>